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45" windowHeight="6825" activeTab="0"/>
  </bookViews>
  <sheets>
    <sheet name="Grafik" sheetId="1" r:id="rId1"/>
    <sheet name="Daten" sheetId="2" r:id="rId2"/>
    <sheet name="Wertetabelle" sheetId="3" r:id="rId3"/>
  </sheets>
  <definedNames>
    <definedName name="_xlnm.Print_Area" localSheetId="1">'Daten'!$A$1:$F$22</definedName>
    <definedName name="_xlnm.Print_Area" localSheetId="0">'Grafik'!$C$2:$J$34</definedName>
    <definedName name="_xlnm.Print_Area" localSheetId="2">'Wertetabelle'!$A$1:$F$34</definedName>
  </definedNames>
  <calcPr fullCalcOnLoad="1"/>
</workbook>
</file>

<file path=xl/sharedStrings.xml><?xml version="1.0" encoding="utf-8"?>
<sst xmlns="http://schemas.openxmlformats.org/spreadsheetml/2006/main" count="24" uniqueCount="19">
  <si>
    <t>Kosten- und Gewinnvergleichsrechnung</t>
  </si>
  <si>
    <t>Kostenfunktionen</t>
  </si>
  <si>
    <t>Fixkosten</t>
  </si>
  <si>
    <t>var. Kosten</t>
  </si>
  <si>
    <t>KI</t>
  </si>
  <si>
    <t>KII</t>
  </si>
  <si>
    <t>+</t>
  </si>
  <si>
    <t>E</t>
  </si>
  <si>
    <t>=</t>
  </si>
  <si>
    <t>Schnittpunkt der Kostenfunktionen:</t>
  </si>
  <si>
    <t>Nutzenschwellen:</t>
  </si>
  <si>
    <t>NSI</t>
  </si>
  <si>
    <t>x</t>
  </si>
  <si>
    <t>NSII</t>
  </si>
  <si>
    <t>Wertetabelle:</t>
  </si>
  <si>
    <t>Abstand der x-Werte</t>
  </si>
  <si>
    <t>Ertragsfunktion</t>
  </si>
  <si>
    <t>K I</t>
  </si>
  <si>
    <t>K II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</si>
</sst>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6">
    <font>
      <sz val="10"/>
      <name val="Arial"/>
      <family val="0"/>
    </font>
    <font>
      <b/>
      <sz val="16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Kosten- und Gewinnvergleich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6375"/>
          <c:w val="0.97125"/>
          <c:h val="0.8525"/>
        </c:manualLayout>
      </c:layout>
      <c:lineChart>
        <c:grouping val="standard"/>
        <c:varyColors val="0"/>
        <c:ser>
          <c:idx val="0"/>
          <c:order val="0"/>
          <c:tx>
            <c:v>K I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Wertetabelle!$A$4:$A$34</c:f>
              <c:numCache>
                <c:ptCount val="3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cat>
          <c:val>
            <c:numRef>
              <c:f>Wertetabelle!$B$4:$B$34</c:f>
              <c:numCache>
                <c:ptCount val="31"/>
                <c:pt idx="0">
                  <c:v>100000</c:v>
                </c:pt>
                <c:pt idx="1">
                  <c:v>130000</c:v>
                </c:pt>
                <c:pt idx="2">
                  <c:v>160000</c:v>
                </c:pt>
                <c:pt idx="3">
                  <c:v>190000</c:v>
                </c:pt>
                <c:pt idx="4">
                  <c:v>220000</c:v>
                </c:pt>
                <c:pt idx="5">
                  <c:v>250000</c:v>
                </c:pt>
                <c:pt idx="6">
                  <c:v>280000</c:v>
                </c:pt>
                <c:pt idx="7">
                  <c:v>310000</c:v>
                </c:pt>
                <c:pt idx="8">
                  <c:v>340000</c:v>
                </c:pt>
                <c:pt idx="9">
                  <c:v>370000</c:v>
                </c:pt>
                <c:pt idx="10">
                  <c:v>400000</c:v>
                </c:pt>
                <c:pt idx="11">
                  <c:v>430000</c:v>
                </c:pt>
                <c:pt idx="12">
                  <c:v>460000</c:v>
                </c:pt>
                <c:pt idx="13">
                  <c:v>490000</c:v>
                </c:pt>
                <c:pt idx="14">
                  <c:v>520000</c:v>
                </c:pt>
                <c:pt idx="15">
                  <c:v>550000</c:v>
                </c:pt>
                <c:pt idx="16">
                  <c:v>580000</c:v>
                </c:pt>
                <c:pt idx="17">
                  <c:v>610000</c:v>
                </c:pt>
                <c:pt idx="18">
                  <c:v>640000</c:v>
                </c:pt>
                <c:pt idx="19">
                  <c:v>670000</c:v>
                </c:pt>
                <c:pt idx="20">
                  <c:v>700000</c:v>
                </c:pt>
                <c:pt idx="21">
                  <c:v>730000</c:v>
                </c:pt>
                <c:pt idx="22">
                  <c:v>760000</c:v>
                </c:pt>
                <c:pt idx="23">
                  <c:v>790000</c:v>
                </c:pt>
                <c:pt idx="24">
                  <c:v>820000</c:v>
                </c:pt>
                <c:pt idx="25">
                  <c:v>850000</c:v>
                </c:pt>
                <c:pt idx="26">
                  <c:v>880000</c:v>
                </c:pt>
                <c:pt idx="27">
                  <c:v>910000</c:v>
                </c:pt>
                <c:pt idx="28">
                  <c:v>940000</c:v>
                </c:pt>
                <c:pt idx="29">
                  <c:v>970000</c:v>
                </c:pt>
                <c:pt idx="30">
                  <c:v>1000000</c:v>
                </c:pt>
              </c:numCache>
            </c:numRef>
          </c:val>
          <c:smooth val="1"/>
        </c:ser>
        <c:ser>
          <c:idx val="1"/>
          <c:order val="1"/>
          <c:tx>
            <c:v>K II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Wertetabelle!$A$4:$A$34</c:f>
              <c:numCache>
                <c:ptCount val="3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cat>
          <c:val>
            <c:numRef>
              <c:f>Wertetabelle!$C$4:$C$34</c:f>
              <c:numCache>
                <c:ptCount val="31"/>
                <c:pt idx="0">
                  <c:v>150000</c:v>
                </c:pt>
                <c:pt idx="1">
                  <c:v>175000</c:v>
                </c:pt>
                <c:pt idx="2">
                  <c:v>200000</c:v>
                </c:pt>
                <c:pt idx="3">
                  <c:v>225000</c:v>
                </c:pt>
                <c:pt idx="4">
                  <c:v>250000</c:v>
                </c:pt>
                <c:pt idx="5">
                  <c:v>275000</c:v>
                </c:pt>
                <c:pt idx="6">
                  <c:v>300000</c:v>
                </c:pt>
                <c:pt idx="7">
                  <c:v>325000</c:v>
                </c:pt>
                <c:pt idx="8">
                  <c:v>350000</c:v>
                </c:pt>
                <c:pt idx="9">
                  <c:v>375000</c:v>
                </c:pt>
                <c:pt idx="10">
                  <c:v>400000</c:v>
                </c:pt>
                <c:pt idx="11">
                  <c:v>425000</c:v>
                </c:pt>
                <c:pt idx="12">
                  <c:v>450000</c:v>
                </c:pt>
                <c:pt idx="13">
                  <c:v>475000</c:v>
                </c:pt>
                <c:pt idx="14">
                  <c:v>500000</c:v>
                </c:pt>
                <c:pt idx="15">
                  <c:v>525000</c:v>
                </c:pt>
                <c:pt idx="16">
                  <c:v>550000</c:v>
                </c:pt>
                <c:pt idx="17">
                  <c:v>575000</c:v>
                </c:pt>
                <c:pt idx="18">
                  <c:v>600000</c:v>
                </c:pt>
                <c:pt idx="19">
                  <c:v>625000</c:v>
                </c:pt>
                <c:pt idx="20">
                  <c:v>650000</c:v>
                </c:pt>
                <c:pt idx="21">
                  <c:v>675000</c:v>
                </c:pt>
                <c:pt idx="22">
                  <c:v>700000</c:v>
                </c:pt>
                <c:pt idx="23">
                  <c:v>725000</c:v>
                </c:pt>
                <c:pt idx="24">
                  <c:v>750000</c:v>
                </c:pt>
                <c:pt idx="25">
                  <c:v>775000</c:v>
                </c:pt>
                <c:pt idx="26">
                  <c:v>800000</c:v>
                </c:pt>
                <c:pt idx="27">
                  <c:v>825000</c:v>
                </c:pt>
                <c:pt idx="28">
                  <c:v>850000</c:v>
                </c:pt>
                <c:pt idx="29">
                  <c:v>875000</c:v>
                </c:pt>
                <c:pt idx="30">
                  <c:v>900000</c:v>
                </c:pt>
              </c:numCache>
            </c:numRef>
          </c:val>
          <c:smooth val="1"/>
        </c:ser>
        <c:ser>
          <c:idx val="2"/>
          <c:order val="2"/>
          <c:tx>
            <c:v>E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Wertetabelle!$A$4:$A$34</c:f>
              <c:numCache>
                <c:ptCount val="3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cat>
          <c:val>
            <c:numRef>
              <c:f>Wertetabelle!$D$4:$D$34</c:f>
              <c:numCache>
                <c:ptCount val="31"/>
                <c:pt idx="0">
                  <c:v>0</c:v>
                </c:pt>
                <c:pt idx="1">
                  <c:v>50000</c:v>
                </c:pt>
                <c:pt idx="2">
                  <c:v>100000</c:v>
                </c:pt>
                <c:pt idx="3">
                  <c:v>150000</c:v>
                </c:pt>
                <c:pt idx="4">
                  <c:v>200000</c:v>
                </c:pt>
                <c:pt idx="5">
                  <c:v>250000</c:v>
                </c:pt>
                <c:pt idx="6">
                  <c:v>300000</c:v>
                </c:pt>
                <c:pt idx="7">
                  <c:v>350000</c:v>
                </c:pt>
                <c:pt idx="8">
                  <c:v>400000</c:v>
                </c:pt>
                <c:pt idx="9">
                  <c:v>450000</c:v>
                </c:pt>
                <c:pt idx="10">
                  <c:v>500000</c:v>
                </c:pt>
                <c:pt idx="11">
                  <c:v>550000</c:v>
                </c:pt>
                <c:pt idx="12">
                  <c:v>600000</c:v>
                </c:pt>
                <c:pt idx="13">
                  <c:v>650000</c:v>
                </c:pt>
                <c:pt idx="14">
                  <c:v>700000</c:v>
                </c:pt>
                <c:pt idx="15">
                  <c:v>750000</c:v>
                </c:pt>
                <c:pt idx="16">
                  <c:v>800000</c:v>
                </c:pt>
                <c:pt idx="17">
                  <c:v>850000</c:v>
                </c:pt>
                <c:pt idx="18">
                  <c:v>900000</c:v>
                </c:pt>
                <c:pt idx="19">
                  <c:v>950000</c:v>
                </c:pt>
                <c:pt idx="20">
                  <c:v>1000000</c:v>
                </c:pt>
                <c:pt idx="21">
                  <c:v>1050000</c:v>
                </c:pt>
                <c:pt idx="22">
                  <c:v>1100000</c:v>
                </c:pt>
                <c:pt idx="23">
                  <c:v>1150000</c:v>
                </c:pt>
                <c:pt idx="24">
                  <c:v>1200000</c:v>
                </c:pt>
                <c:pt idx="25">
                  <c:v>1250000</c:v>
                </c:pt>
                <c:pt idx="26">
                  <c:v>1300000</c:v>
                </c:pt>
                <c:pt idx="27">
                  <c:v>1350000</c:v>
                </c:pt>
                <c:pt idx="28">
                  <c:v>1400000</c:v>
                </c:pt>
                <c:pt idx="29">
                  <c:v>1450000</c:v>
                </c:pt>
                <c:pt idx="30">
                  <c:v>1500000</c:v>
                </c:pt>
              </c:numCache>
            </c:numRef>
          </c:val>
          <c:smooth val="1"/>
        </c:ser>
        <c:axId val="18169218"/>
        <c:axId val="29305235"/>
      </c:lineChart>
      <c:catAx>
        <c:axId val="18169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Ausbringungsmenge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305235"/>
        <c:crosses val="autoZero"/>
        <c:auto val="0"/>
        <c:lblOffset val="100"/>
        <c:noMultiLvlLbl val="0"/>
      </c:catAx>
      <c:valAx>
        <c:axId val="29305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K,E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169218"/>
        <c:crossesAt val="1"/>
        <c:crossBetween val="midCat"/>
        <c:dispUnits/>
      </c:valAx>
      <c:spPr>
        <a:gradFill rotWithShape="1">
          <a:gsLst>
            <a:gs pos="0">
              <a:srgbClr val="C0C0C0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45"/>
          <c:y val="0.9165"/>
        </c:manualLayout>
      </c:layout>
      <c:overlay val="0"/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2</xdr:row>
      <xdr:rowOff>66675</xdr:rowOff>
    </xdr:from>
    <xdr:to>
      <xdr:col>9</xdr:col>
      <xdr:colOff>657225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1828800" y="390525"/>
        <a:ext cx="56864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C2" sqref="C2:J34"/>
    </sheetView>
  </sheetViews>
  <sheetFormatPr defaultColWidth="11.421875" defaultRowHeight="12.75"/>
  <sheetData/>
  <printOptions/>
  <pageMargins left="0.49" right="0.24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F22" sqref="A1:F22"/>
    </sheetView>
  </sheetViews>
  <sheetFormatPr defaultColWidth="11.421875" defaultRowHeight="12.75"/>
  <sheetData>
    <row r="1" ht="20.25">
      <c r="A1" s="1" t="s">
        <v>0</v>
      </c>
    </row>
    <row r="3" ht="15.75">
      <c r="A3" s="2" t="s">
        <v>1</v>
      </c>
    </row>
    <row r="5" spans="2:4" ht="12.75">
      <c r="B5" t="s">
        <v>2</v>
      </c>
      <c r="D5" t="s">
        <v>3</v>
      </c>
    </row>
    <row r="7" spans="1:5" ht="12.75">
      <c r="A7" s="3" t="s">
        <v>4</v>
      </c>
      <c r="B7" s="4">
        <v>100000</v>
      </c>
      <c r="C7" t="s">
        <v>6</v>
      </c>
      <c r="D7" s="5">
        <v>300</v>
      </c>
      <c r="E7" t="s">
        <v>12</v>
      </c>
    </row>
    <row r="9" spans="1:5" ht="12.75">
      <c r="A9" s="3" t="s">
        <v>5</v>
      </c>
      <c r="B9" s="4">
        <v>150000</v>
      </c>
      <c r="C9" t="s">
        <v>6</v>
      </c>
      <c r="D9" s="5">
        <v>250</v>
      </c>
      <c r="E9" t="s">
        <v>12</v>
      </c>
    </row>
    <row r="12" ht="15.75">
      <c r="A12" s="2" t="s">
        <v>16</v>
      </c>
    </row>
    <row r="14" spans="1:5" ht="12.75">
      <c r="A14" s="3" t="s">
        <v>7</v>
      </c>
      <c r="C14" t="s">
        <v>8</v>
      </c>
      <c r="D14" s="5">
        <v>500</v>
      </c>
      <c r="E14" t="s">
        <v>12</v>
      </c>
    </row>
    <row r="17" spans="1:4" ht="12.75">
      <c r="A17" t="s">
        <v>9</v>
      </c>
      <c r="D17">
        <f>(B9-B7)/(D7-D9)</f>
        <v>1000</v>
      </c>
    </row>
    <row r="19" spans="1:4" ht="12.75">
      <c r="A19" t="s">
        <v>10</v>
      </c>
      <c r="C19" t="s">
        <v>11</v>
      </c>
      <c r="D19">
        <f>B7/(D14-D7)</f>
        <v>500</v>
      </c>
    </row>
    <row r="21" spans="3:4" ht="12.75">
      <c r="C21" t="s">
        <v>13</v>
      </c>
      <c r="D21">
        <f>B9/(D14-D9)</f>
        <v>600</v>
      </c>
    </row>
  </sheetData>
  <printOptions headings="1"/>
  <pageMargins left="1.23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F34" sqref="A1:F34"/>
    </sheetView>
  </sheetViews>
  <sheetFormatPr defaultColWidth="11.421875" defaultRowHeight="12.75"/>
  <sheetData>
    <row r="1" spans="1:6" ht="12.75">
      <c r="A1" s="3" t="s">
        <v>14</v>
      </c>
      <c r="D1" t="s">
        <v>15</v>
      </c>
      <c r="F1" s="5">
        <v>100</v>
      </c>
    </row>
    <row r="3" spans="1:4" ht="15.75">
      <c r="A3" s="6" t="s">
        <v>12</v>
      </c>
      <c r="B3" s="6" t="s">
        <v>17</v>
      </c>
      <c r="C3" s="6" t="s">
        <v>18</v>
      </c>
      <c r="D3" s="6" t="s">
        <v>7</v>
      </c>
    </row>
    <row r="4" spans="1:4" ht="12.75">
      <c r="A4">
        <v>0</v>
      </c>
      <c r="B4">
        <f>Daten!$B$7+Daten!$D$7*A4</f>
        <v>100000</v>
      </c>
      <c r="C4">
        <f>Daten!$B$9+Daten!$D$9*A4</f>
        <v>150000</v>
      </c>
      <c r="D4">
        <f>Daten!$D$14*A4</f>
        <v>0</v>
      </c>
    </row>
    <row r="5" spans="1:4" ht="12.75">
      <c r="A5">
        <f aca="true" t="shared" si="0" ref="A5:A28">A4+$F$1</f>
        <v>100</v>
      </c>
      <c r="B5">
        <f>Daten!$B$7+Daten!$D$7*A5</f>
        <v>130000</v>
      </c>
      <c r="C5">
        <f>Daten!$B$9+Daten!$D$9*A5</f>
        <v>175000</v>
      </c>
      <c r="D5">
        <f>Daten!$D$14*A5</f>
        <v>50000</v>
      </c>
    </row>
    <row r="6" spans="1:4" ht="12.75">
      <c r="A6">
        <f t="shared" si="0"/>
        <v>200</v>
      </c>
      <c r="B6">
        <f>Daten!$B$7+Daten!$D$7*A6</f>
        <v>160000</v>
      </c>
      <c r="C6">
        <f>Daten!$B$9+Daten!$D$9*A6</f>
        <v>200000</v>
      </c>
      <c r="D6">
        <f>Daten!$D$14*A6</f>
        <v>100000</v>
      </c>
    </row>
    <row r="7" spans="1:4" ht="12.75">
      <c r="A7">
        <f t="shared" si="0"/>
        <v>300</v>
      </c>
      <c r="B7">
        <f>Daten!$B$7+Daten!$D$7*A7</f>
        <v>190000</v>
      </c>
      <c r="C7">
        <f>Daten!$B$9+Daten!$D$9*A7</f>
        <v>225000</v>
      </c>
      <c r="D7">
        <f>Daten!$D$14*A7</f>
        <v>150000</v>
      </c>
    </row>
    <row r="8" spans="1:4" ht="12.75">
      <c r="A8">
        <f t="shared" si="0"/>
        <v>400</v>
      </c>
      <c r="B8">
        <f>Daten!$B$7+Daten!$D$7*A8</f>
        <v>220000</v>
      </c>
      <c r="C8">
        <f>Daten!$B$9+Daten!$D$9*A8</f>
        <v>250000</v>
      </c>
      <c r="D8">
        <f>Daten!$D$14*A8</f>
        <v>200000</v>
      </c>
    </row>
    <row r="9" spans="1:4" ht="12.75">
      <c r="A9">
        <f t="shared" si="0"/>
        <v>500</v>
      </c>
      <c r="B9">
        <f>Daten!$B$7+Daten!$D$7*A9</f>
        <v>250000</v>
      </c>
      <c r="C9">
        <f>Daten!$B$9+Daten!$D$9*A9</f>
        <v>275000</v>
      </c>
      <c r="D9">
        <f>Daten!$D$14*A9</f>
        <v>250000</v>
      </c>
    </row>
    <row r="10" spans="1:4" ht="12.75">
      <c r="A10">
        <f t="shared" si="0"/>
        <v>600</v>
      </c>
      <c r="B10">
        <f>Daten!$B$7+Daten!$D$7*A10</f>
        <v>280000</v>
      </c>
      <c r="C10">
        <f>Daten!$B$9+Daten!$D$9*A10</f>
        <v>300000</v>
      </c>
      <c r="D10">
        <f>Daten!$D$14*A10</f>
        <v>300000</v>
      </c>
    </row>
    <row r="11" spans="1:4" ht="12.75">
      <c r="A11">
        <f t="shared" si="0"/>
        <v>700</v>
      </c>
      <c r="B11">
        <f>Daten!$B$7+Daten!$D$7*A11</f>
        <v>310000</v>
      </c>
      <c r="C11">
        <f>Daten!$B$9+Daten!$D$9*A11</f>
        <v>325000</v>
      </c>
      <c r="D11">
        <f>Daten!$D$14*A11</f>
        <v>350000</v>
      </c>
    </row>
    <row r="12" spans="1:4" ht="12.75">
      <c r="A12">
        <f t="shared" si="0"/>
        <v>800</v>
      </c>
      <c r="B12">
        <f>Daten!$B$7+Daten!$D$7*A12</f>
        <v>340000</v>
      </c>
      <c r="C12">
        <f>Daten!$B$9+Daten!$D$9*A12</f>
        <v>350000</v>
      </c>
      <c r="D12">
        <f>Daten!$D$14*A12</f>
        <v>400000</v>
      </c>
    </row>
    <row r="13" spans="1:4" ht="12.75">
      <c r="A13">
        <f t="shared" si="0"/>
        <v>900</v>
      </c>
      <c r="B13">
        <f>Daten!$B$7+Daten!$D$7*A13</f>
        <v>370000</v>
      </c>
      <c r="C13">
        <f>Daten!$B$9+Daten!$D$9*A13</f>
        <v>375000</v>
      </c>
      <c r="D13">
        <f>Daten!$D$14*A13</f>
        <v>450000</v>
      </c>
    </row>
    <row r="14" spans="1:4" ht="12.75">
      <c r="A14">
        <f t="shared" si="0"/>
        <v>1000</v>
      </c>
      <c r="B14">
        <f>Daten!$B$7+Daten!$D$7*A14</f>
        <v>400000</v>
      </c>
      <c r="C14">
        <f>Daten!$B$9+Daten!$D$9*A14</f>
        <v>400000</v>
      </c>
      <c r="D14">
        <f>Daten!$D$14*A14</f>
        <v>500000</v>
      </c>
    </row>
    <row r="15" spans="1:4" ht="12.75">
      <c r="A15">
        <f t="shared" si="0"/>
        <v>1100</v>
      </c>
      <c r="B15">
        <f>Daten!$B$7+Daten!$D$7*A15</f>
        <v>430000</v>
      </c>
      <c r="C15">
        <f>Daten!$B$9+Daten!$D$9*A15</f>
        <v>425000</v>
      </c>
      <c r="D15">
        <f>Daten!$D$14*A15</f>
        <v>550000</v>
      </c>
    </row>
    <row r="16" spans="1:4" ht="12.75">
      <c r="A16">
        <f t="shared" si="0"/>
        <v>1200</v>
      </c>
      <c r="B16">
        <f>Daten!$B$7+Daten!$D$7*A16</f>
        <v>460000</v>
      </c>
      <c r="C16">
        <f>Daten!$B$9+Daten!$D$9*A16</f>
        <v>450000</v>
      </c>
      <c r="D16">
        <f>Daten!$D$14*A16</f>
        <v>600000</v>
      </c>
    </row>
    <row r="17" spans="1:4" ht="12.75">
      <c r="A17">
        <f t="shared" si="0"/>
        <v>1300</v>
      </c>
      <c r="B17">
        <f>Daten!$B$7+Daten!$D$7*A17</f>
        <v>490000</v>
      </c>
      <c r="C17">
        <f>Daten!$B$9+Daten!$D$9*A17</f>
        <v>475000</v>
      </c>
      <c r="D17">
        <f>Daten!$D$14*A17</f>
        <v>650000</v>
      </c>
    </row>
    <row r="18" spans="1:4" ht="12.75">
      <c r="A18">
        <f t="shared" si="0"/>
        <v>1400</v>
      </c>
      <c r="B18">
        <f>Daten!$B$7+Daten!$D$7*A18</f>
        <v>520000</v>
      </c>
      <c r="C18">
        <f>Daten!$B$9+Daten!$D$9*A18</f>
        <v>500000</v>
      </c>
      <c r="D18">
        <f>Daten!$D$14*A18</f>
        <v>700000</v>
      </c>
    </row>
    <row r="19" spans="1:4" ht="12.75">
      <c r="A19">
        <f t="shared" si="0"/>
        <v>1500</v>
      </c>
      <c r="B19">
        <f>Daten!$B$7+Daten!$D$7*A19</f>
        <v>550000</v>
      </c>
      <c r="C19">
        <f>Daten!$B$9+Daten!$D$9*A19</f>
        <v>525000</v>
      </c>
      <c r="D19">
        <f>Daten!$D$14*A19</f>
        <v>750000</v>
      </c>
    </row>
    <row r="20" spans="1:4" ht="12.75">
      <c r="A20">
        <f t="shared" si="0"/>
        <v>1600</v>
      </c>
      <c r="B20">
        <f>Daten!$B$7+Daten!$D$7*A20</f>
        <v>580000</v>
      </c>
      <c r="C20">
        <f>Daten!$B$9+Daten!$D$9*A20</f>
        <v>550000</v>
      </c>
      <c r="D20">
        <f>Daten!$D$14*A20</f>
        <v>800000</v>
      </c>
    </row>
    <row r="21" spans="1:4" ht="12.75">
      <c r="A21">
        <f t="shared" si="0"/>
        <v>1700</v>
      </c>
      <c r="B21">
        <f>Daten!$B$7+Daten!$D$7*A21</f>
        <v>610000</v>
      </c>
      <c r="C21">
        <f>Daten!$B$9+Daten!$D$9*A21</f>
        <v>575000</v>
      </c>
      <c r="D21">
        <f>Daten!$D$14*A21</f>
        <v>850000</v>
      </c>
    </row>
    <row r="22" spans="1:4" ht="12.75">
      <c r="A22">
        <f t="shared" si="0"/>
        <v>1800</v>
      </c>
      <c r="B22">
        <f>Daten!$B$7+Daten!$D$7*A22</f>
        <v>640000</v>
      </c>
      <c r="C22">
        <f>Daten!$B$9+Daten!$D$9*A22</f>
        <v>600000</v>
      </c>
      <c r="D22">
        <f>Daten!$D$14*A22</f>
        <v>900000</v>
      </c>
    </row>
    <row r="23" spans="1:4" ht="12.75">
      <c r="A23">
        <f t="shared" si="0"/>
        <v>1900</v>
      </c>
      <c r="B23">
        <f>Daten!$B$7+Daten!$D$7*A23</f>
        <v>670000</v>
      </c>
      <c r="C23">
        <f>Daten!$B$9+Daten!$D$9*A23</f>
        <v>625000</v>
      </c>
      <c r="D23">
        <f>Daten!$D$14*A23</f>
        <v>950000</v>
      </c>
    </row>
    <row r="24" spans="1:4" ht="12.75">
      <c r="A24">
        <f t="shared" si="0"/>
        <v>2000</v>
      </c>
      <c r="B24">
        <f>Daten!$B$7+Daten!$D$7*A24</f>
        <v>700000</v>
      </c>
      <c r="C24">
        <f>Daten!$B$9+Daten!$D$9*A24</f>
        <v>650000</v>
      </c>
      <c r="D24">
        <f>Daten!$D$14*A24</f>
        <v>1000000</v>
      </c>
    </row>
    <row r="25" spans="1:4" ht="12.75">
      <c r="A25">
        <f t="shared" si="0"/>
        <v>2100</v>
      </c>
      <c r="B25">
        <f>Daten!$B$7+Daten!$D$7*A25</f>
        <v>730000</v>
      </c>
      <c r="C25">
        <f>Daten!$B$9+Daten!$D$9*A25</f>
        <v>675000</v>
      </c>
      <c r="D25">
        <f>Daten!$D$14*A25</f>
        <v>1050000</v>
      </c>
    </row>
    <row r="26" spans="1:4" ht="12.75">
      <c r="A26">
        <f t="shared" si="0"/>
        <v>2200</v>
      </c>
      <c r="B26">
        <f>Daten!$B$7+Daten!$D$7*A26</f>
        <v>760000</v>
      </c>
      <c r="C26">
        <f>Daten!$B$9+Daten!$D$9*A26</f>
        <v>700000</v>
      </c>
      <c r="D26">
        <f>Daten!$D$14*A26</f>
        <v>1100000</v>
      </c>
    </row>
    <row r="27" spans="1:4" ht="12.75">
      <c r="A27">
        <f t="shared" si="0"/>
        <v>2300</v>
      </c>
      <c r="B27">
        <f>Daten!$B$7+Daten!$D$7*A27</f>
        <v>790000</v>
      </c>
      <c r="C27">
        <f>Daten!$B$9+Daten!$D$9*A27</f>
        <v>725000</v>
      </c>
      <c r="D27">
        <f>Daten!$D$14*A27</f>
        <v>1150000</v>
      </c>
    </row>
    <row r="28" spans="1:4" ht="12.75">
      <c r="A28">
        <f t="shared" si="0"/>
        <v>2400</v>
      </c>
      <c r="B28">
        <f>Daten!$B$7+Daten!$D$7*A28</f>
        <v>820000</v>
      </c>
      <c r="C28">
        <f>Daten!$B$9+Daten!$D$9*A28</f>
        <v>750000</v>
      </c>
      <c r="D28">
        <f>Daten!$D$14*A28</f>
        <v>1200000</v>
      </c>
    </row>
    <row r="29" spans="1:4" ht="12.75">
      <c r="A29">
        <f aca="true" t="shared" si="1" ref="A29:A34">A28+$F$1</f>
        <v>2500</v>
      </c>
      <c r="B29">
        <f>Daten!$B$7+Daten!$D$7*A29</f>
        <v>850000</v>
      </c>
      <c r="C29">
        <f>Daten!$B$9+Daten!$D$9*A29</f>
        <v>775000</v>
      </c>
      <c r="D29">
        <f>Daten!$D$14*A29</f>
        <v>1250000</v>
      </c>
    </row>
    <row r="30" spans="1:4" ht="12.75">
      <c r="A30">
        <f t="shared" si="1"/>
        <v>2600</v>
      </c>
      <c r="B30">
        <f>Daten!$B$7+Daten!$D$7*A30</f>
        <v>880000</v>
      </c>
      <c r="C30">
        <f>Daten!$B$9+Daten!$D$9*A30</f>
        <v>800000</v>
      </c>
      <c r="D30">
        <f>Daten!$D$14*A30</f>
        <v>1300000</v>
      </c>
    </row>
    <row r="31" spans="1:4" ht="12.75">
      <c r="A31">
        <f t="shared" si="1"/>
        <v>2700</v>
      </c>
      <c r="B31">
        <f>Daten!$B$7+Daten!$D$7*A31</f>
        <v>910000</v>
      </c>
      <c r="C31">
        <f>Daten!$B$9+Daten!$D$9*A31</f>
        <v>825000</v>
      </c>
      <c r="D31">
        <f>Daten!$D$14*A31</f>
        <v>1350000</v>
      </c>
    </row>
    <row r="32" spans="1:4" ht="12.75">
      <c r="A32">
        <f t="shared" si="1"/>
        <v>2800</v>
      </c>
      <c r="B32">
        <f>Daten!$B$7+Daten!$D$7*A32</f>
        <v>940000</v>
      </c>
      <c r="C32">
        <f>Daten!$B$9+Daten!$D$9*A32</f>
        <v>850000</v>
      </c>
      <c r="D32">
        <f>Daten!$D$14*A32</f>
        <v>1400000</v>
      </c>
    </row>
    <row r="33" spans="1:4" ht="12.75">
      <c r="A33">
        <f t="shared" si="1"/>
        <v>2900</v>
      </c>
      <c r="B33">
        <f>Daten!$B$7+Daten!$D$7*A33</f>
        <v>970000</v>
      </c>
      <c r="C33">
        <f>Daten!$B$9+Daten!$D$9*A33</f>
        <v>875000</v>
      </c>
      <c r="D33">
        <f>Daten!$D$14*A33</f>
        <v>1450000</v>
      </c>
    </row>
    <row r="34" spans="1:4" ht="12.75">
      <c r="A34">
        <f t="shared" si="1"/>
        <v>3000</v>
      </c>
      <c r="B34">
        <f>Daten!$B$7+Daten!$D$7*A34</f>
        <v>1000000</v>
      </c>
      <c r="C34">
        <f>Daten!$B$9+Daten!$D$9*A34</f>
        <v>900000</v>
      </c>
      <c r="D34">
        <f>Daten!$D$14*A34</f>
        <v>1500000</v>
      </c>
    </row>
  </sheetData>
  <printOptions headings="1"/>
  <pageMargins left="1.44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wrinf15</dc:creator>
  <cp:keywords/>
  <dc:description/>
  <cp:lastModifiedBy>Harald</cp:lastModifiedBy>
  <cp:lastPrinted>2010-11-17T09:22:22Z</cp:lastPrinted>
  <dcterms:created xsi:type="dcterms:W3CDTF">1999-12-07T03:21:49Z</dcterms:created>
  <dcterms:modified xsi:type="dcterms:W3CDTF">2010-11-17T09:23:10Z</dcterms:modified>
  <cp:category/>
  <cp:version/>
  <cp:contentType/>
  <cp:contentStatus/>
</cp:coreProperties>
</file>