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8325" activeTab="0"/>
  </bookViews>
  <sheets>
    <sheet name="Alternative 1" sheetId="1" r:id="rId1"/>
    <sheet name="Alternative 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<sst xmlns="http://schemas.openxmlformats.org/spreadsheetml/2006/main" count="22" uniqueCount="12">
  <si>
    <t>(Alternative 1)</t>
  </si>
  <si>
    <t>Kalkulationszinssatz in Prozent:</t>
  </si>
  <si>
    <t>Abzinsungsfaktor</t>
  </si>
  <si>
    <t>=1/q^n</t>
  </si>
  <si>
    <t xml:space="preserve">                                q=</t>
  </si>
  <si>
    <t>Zeitpunkt</t>
  </si>
  <si>
    <t>Ausgaben</t>
  </si>
  <si>
    <t>Einnahmen</t>
  </si>
  <si>
    <t>Periodenüberschüsse</t>
  </si>
  <si>
    <t>abgezinste Periodenüberschüsse</t>
  </si>
  <si>
    <t>Kapitalwert</t>
  </si>
  <si>
    <t>(Alternative 2)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</si>
</sst>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_D_M"/>
  </numFmts>
  <fonts count="3">
    <font>
      <sz val="10"/>
      <name val="Arial"/>
      <family val="0"/>
    </font>
    <font>
      <sz val="10"/>
      <color indexed="8"/>
      <name val="Arial"/>
      <family val="2"/>
    </font>
    <font>
      <sz val="10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0" borderId="0" xfId="0" applyAlignment="1" quotePrefix="1">
      <alignment/>
    </xf>
    <xf numFmtId="0" fontId="1" fillId="2" borderId="0" xfId="0" applyNumberFormat="1" applyFont="1" applyFill="1" applyAlignment="1">
      <alignment/>
    </xf>
    <xf numFmtId="0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1" fillId="2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2" fillId="3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172" fontId="2" fillId="4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5</xdr:col>
      <xdr:colOff>438150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42875" y="161925"/>
          <a:ext cx="6219825" cy="495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Methode des internen Zinsfußes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66675</xdr:rowOff>
    </xdr:from>
    <xdr:to>
      <xdr:col>5</xdr:col>
      <xdr:colOff>400050</xdr:colOff>
      <xdr:row>4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23825" y="228600"/>
          <a:ext cx="6219825" cy="495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Methode des internen Zinsfußes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25"/>
  <sheetViews>
    <sheetView tabSelected="1" workbookViewId="0" topLeftCell="A1">
      <selection activeCell="A27" sqref="A27"/>
    </sheetView>
  </sheetViews>
  <sheetFormatPr defaultColWidth="11.421875" defaultRowHeight="12.75"/>
  <cols>
    <col min="4" max="4" width="19.57421875" style="0" customWidth="1"/>
    <col min="5" max="5" width="35.00390625" style="0" customWidth="1"/>
  </cols>
  <sheetData>
    <row r="7" ht="12.75">
      <c r="E7" t="s">
        <v>0</v>
      </c>
    </row>
    <row r="8" spans="2:5" ht="12.75">
      <c r="B8" t="s">
        <v>1</v>
      </c>
      <c r="E8" s="1">
        <v>8.8073</v>
      </c>
    </row>
    <row r="9" spans="2:5" ht="12.75">
      <c r="B9" t="s">
        <v>2</v>
      </c>
      <c r="C9" s="2" t="s">
        <v>3</v>
      </c>
      <c r="D9" t="s">
        <v>4</v>
      </c>
      <c r="E9">
        <f>1+$E$8/100</f>
        <v>1.088073</v>
      </c>
    </row>
    <row r="11" spans="1:5" ht="12.75">
      <c r="A11" t="s">
        <v>5</v>
      </c>
      <c r="B11" t="s">
        <v>6</v>
      </c>
      <c r="C11" t="s">
        <v>7</v>
      </c>
      <c r="D11" t="s">
        <v>8</v>
      </c>
      <c r="E11" t="s">
        <v>9</v>
      </c>
    </row>
    <row r="13" spans="1:5" ht="12.75">
      <c r="A13">
        <v>0</v>
      </c>
      <c r="B13" s="3">
        <v>2500000</v>
      </c>
      <c r="C13" s="3">
        <v>0</v>
      </c>
      <c r="D13" s="4">
        <f>(C13-B13)</f>
        <v>-2500000</v>
      </c>
      <c r="E13" s="5">
        <f>D13/$E$9^A13</f>
        <v>-2500000</v>
      </c>
    </row>
    <row r="14" spans="1:5" ht="12.75">
      <c r="A14">
        <f>A13+1</f>
        <v>1</v>
      </c>
      <c r="B14" s="3">
        <v>0</v>
      </c>
      <c r="C14" s="3">
        <v>800000</v>
      </c>
      <c r="D14" s="4">
        <f aca="true" t="shared" si="0" ref="D14:D23">(C14-B14)</f>
        <v>800000</v>
      </c>
      <c r="E14" s="5">
        <f>D14/$E$9^A14</f>
        <v>735244.7859656474</v>
      </c>
    </row>
    <row r="15" spans="1:5" ht="12.75">
      <c r="A15">
        <f aca="true" t="shared" si="1" ref="A15:A23">A14+1</f>
        <v>2</v>
      </c>
      <c r="B15" s="3">
        <v>0</v>
      </c>
      <c r="C15" s="3">
        <v>1200000</v>
      </c>
      <c r="D15" s="4">
        <f t="shared" si="0"/>
        <v>1200000</v>
      </c>
      <c r="E15" s="5">
        <f>D15/$E$9^A15</f>
        <v>1013596.6786681328</v>
      </c>
    </row>
    <row r="16" spans="1:5" ht="12.75">
      <c r="A16">
        <f t="shared" si="1"/>
        <v>3</v>
      </c>
      <c r="B16" s="3">
        <v>0</v>
      </c>
      <c r="C16" s="3">
        <v>600000</v>
      </c>
      <c r="D16" s="4">
        <f t="shared" si="0"/>
        <v>600000</v>
      </c>
      <c r="E16" s="5">
        <f>D16/$E$9^A16</f>
        <v>465776.0456642765</v>
      </c>
    </row>
    <row r="17" spans="1:5" ht="12.75">
      <c r="A17">
        <f t="shared" si="1"/>
        <v>4</v>
      </c>
      <c r="B17" s="3">
        <v>0</v>
      </c>
      <c r="C17" s="3">
        <v>400000</v>
      </c>
      <c r="D17" s="4">
        <f t="shared" si="0"/>
        <v>400000</v>
      </c>
      <c r="E17" s="5">
        <f>D17/$E$9^A17</f>
        <v>285382.8408352972</v>
      </c>
    </row>
    <row r="18" spans="1:5" ht="12.75">
      <c r="A18">
        <f t="shared" si="1"/>
        <v>5</v>
      </c>
      <c r="B18" s="3">
        <v>0</v>
      </c>
      <c r="C18" s="3">
        <v>0</v>
      </c>
      <c r="D18" s="4">
        <f t="shared" si="0"/>
        <v>0</v>
      </c>
      <c r="E18" s="5">
        <f aca="true" t="shared" si="2" ref="E18:E23">D18/$E$9^A18</f>
        <v>0</v>
      </c>
    </row>
    <row r="19" spans="1:5" ht="12.75">
      <c r="A19">
        <f t="shared" si="1"/>
        <v>6</v>
      </c>
      <c r="B19" s="3">
        <v>0</v>
      </c>
      <c r="C19" s="3">
        <v>0</v>
      </c>
      <c r="D19" s="4">
        <f t="shared" si="0"/>
        <v>0</v>
      </c>
      <c r="E19" s="5">
        <f t="shared" si="2"/>
        <v>0</v>
      </c>
    </row>
    <row r="20" spans="1:5" ht="12.75">
      <c r="A20">
        <f t="shared" si="1"/>
        <v>7</v>
      </c>
      <c r="B20" s="3">
        <v>0</v>
      </c>
      <c r="C20" s="3">
        <v>0</v>
      </c>
      <c r="D20" s="4">
        <f t="shared" si="0"/>
        <v>0</v>
      </c>
      <c r="E20" s="5">
        <f t="shared" si="2"/>
        <v>0</v>
      </c>
    </row>
    <row r="21" spans="1:5" ht="12.75">
      <c r="A21">
        <f t="shared" si="1"/>
        <v>8</v>
      </c>
      <c r="B21" s="3">
        <v>0</v>
      </c>
      <c r="C21" s="3">
        <v>0</v>
      </c>
      <c r="D21" s="4">
        <f t="shared" si="0"/>
        <v>0</v>
      </c>
      <c r="E21" s="5">
        <f t="shared" si="2"/>
        <v>0</v>
      </c>
    </row>
    <row r="22" spans="1:5" ht="12.75">
      <c r="A22">
        <f t="shared" si="1"/>
        <v>9</v>
      </c>
      <c r="B22" s="3">
        <v>0</v>
      </c>
      <c r="C22" s="3">
        <v>0</v>
      </c>
      <c r="D22" s="4">
        <f t="shared" si="0"/>
        <v>0</v>
      </c>
      <c r="E22" s="5">
        <f t="shared" si="2"/>
        <v>0</v>
      </c>
    </row>
    <row r="23" spans="1:5" ht="12.75">
      <c r="A23">
        <f t="shared" si="1"/>
        <v>10</v>
      </c>
      <c r="B23" s="3">
        <v>0</v>
      </c>
      <c r="C23" s="3">
        <v>0</v>
      </c>
      <c r="D23" s="4">
        <f t="shared" si="0"/>
        <v>0</v>
      </c>
      <c r="E23" s="5">
        <f t="shared" si="2"/>
        <v>0</v>
      </c>
    </row>
    <row r="25" spans="4:5" ht="12.75">
      <c r="D25" s="1" t="s">
        <v>10</v>
      </c>
      <c r="E25" s="6">
        <f>SUM(E13:E23)</f>
        <v>0.3511333540081978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E26"/>
  <sheetViews>
    <sheetView workbookViewId="0" topLeftCell="A1">
      <selection activeCell="B28" sqref="B28"/>
    </sheetView>
  </sheetViews>
  <sheetFormatPr defaultColWidth="11.421875" defaultRowHeight="12.75"/>
  <cols>
    <col min="4" max="4" width="22.421875" style="0" customWidth="1"/>
    <col min="5" max="5" width="32.421875" style="0" customWidth="1"/>
  </cols>
  <sheetData>
    <row r="8" ht="12.75">
      <c r="E8" t="s">
        <v>11</v>
      </c>
    </row>
    <row r="9" spans="2:5" ht="12.75">
      <c r="B9" t="s">
        <v>1</v>
      </c>
      <c r="E9" s="7">
        <v>8.3166115</v>
      </c>
    </row>
    <row r="10" spans="2:5" ht="12.75">
      <c r="B10" t="s">
        <v>2</v>
      </c>
      <c r="C10" s="2" t="s">
        <v>3</v>
      </c>
      <c r="D10" t="s">
        <v>4</v>
      </c>
      <c r="E10">
        <f>1+$E$9/100</f>
        <v>1.083166115</v>
      </c>
    </row>
    <row r="12" spans="1:5" ht="12.75">
      <c r="A12" t="s">
        <v>5</v>
      </c>
      <c r="B12" t="s">
        <v>6</v>
      </c>
      <c r="C12" t="s">
        <v>7</v>
      </c>
      <c r="D12" t="s">
        <v>8</v>
      </c>
      <c r="E12" t="s">
        <v>9</v>
      </c>
    </row>
    <row r="14" spans="1:5" ht="12.75">
      <c r="A14">
        <v>0</v>
      </c>
      <c r="B14" s="8">
        <v>2500000</v>
      </c>
      <c r="C14" s="8">
        <v>0</v>
      </c>
      <c r="D14" s="4">
        <f>(C14-B14)</f>
        <v>-2500000</v>
      </c>
      <c r="E14" s="5">
        <f>D14/$E$10^A14</f>
        <v>-2500000</v>
      </c>
    </row>
    <row r="15" spans="1:5" ht="12.75">
      <c r="A15">
        <f>A14+1</f>
        <v>1</v>
      </c>
      <c r="B15" s="8">
        <v>0</v>
      </c>
      <c r="C15" s="8">
        <v>0</v>
      </c>
      <c r="D15" s="4">
        <f aca="true" t="shared" si="0" ref="D15:D24">(C15-B15)</f>
        <v>0</v>
      </c>
      <c r="E15" s="5">
        <f>D15/$E$10^A15</f>
        <v>0</v>
      </c>
    </row>
    <row r="16" spans="1:5" ht="12.75">
      <c r="A16">
        <f aca="true" t="shared" si="1" ref="A16:A24">A15+1</f>
        <v>2</v>
      </c>
      <c r="B16" s="8">
        <v>0</v>
      </c>
      <c r="C16" s="8">
        <v>0</v>
      </c>
      <c r="D16" s="4">
        <f t="shared" si="0"/>
        <v>0</v>
      </c>
      <c r="E16" s="5">
        <f>D16/$E$10^A16</f>
        <v>0</v>
      </c>
    </row>
    <row r="17" spans="1:5" ht="12.75">
      <c r="A17">
        <f t="shared" si="1"/>
        <v>3</v>
      </c>
      <c r="B17" s="8">
        <v>0</v>
      </c>
      <c r="C17" s="8">
        <v>2300000</v>
      </c>
      <c r="D17" s="4">
        <f t="shared" si="0"/>
        <v>2300000</v>
      </c>
      <c r="E17" s="5">
        <f>D17/$E$10^A17</f>
        <v>1809850.2405200123</v>
      </c>
    </row>
    <row r="18" spans="1:5" ht="12.75">
      <c r="A18">
        <f t="shared" si="1"/>
        <v>4</v>
      </c>
      <c r="B18" s="8">
        <v>0</v>
      </c>
      <c r="C18" s="8">
        <v>950000</v>
      </c>
      <c r="D18" s="4">
        <f t="shared" si="0"/>
        <v>950000</v>
      </c>
      <c r="E18" s="5">
        <f aca="true" t="shared" si="2" ref="E18:E24">D18/$E$10^A18</f>
        <v>690149.7638482323</v>
      </c>
    </row>
    <row r="19" spans="1:5" ht="12.75">
      <c r="A19">
        <f t="shared" si="1"/>
        <v>5</v>
      </c>
      <c r="B19" s="8">
        <v>0</v>
      </c>
      <c r="C19" s="8">
        <v>0</v>
      </c>
      <c r="D19" s="4">
        <f t="shared" si="0"/>
        <v>0</v>
      </c>
      <c r="E19" s="5">
        <f t="shared" si="2"/>
        <v>0</v>
      </c>
    </row>
    <row r="20" spans="1:5" ht="12.75">
      <c r="A20">
        <f t="shared" si="1"/>
        <v>6</v>
      </c>
      <c r="B20" s="8">
        <v>0</v>
      </c>
      <c r="C20" s="8">
        <v>0</v>
      </c>
      <c r="D20" s="4">
        <f t="shared" si="0"/>
        <v>0</v>
      </c>
      <c r="E20" s="5">
        <f t="shared" si="2"/>
        <v>0</v>
      </c>
    </row>
    <row r="21" spans="1:5" ht="12.75">
      <c r="A21">
        <f t="shared" si="1"/>
        <v>7</v>
      </c>
      <c r="B21" s="8">
        <v>0</v>
      </c>
      <c r="C21" s="8">
        <v>0</v>
      </c>
      <c r="D21" s="4">
        <f t="shared" si="0"/>
        <v>0</v>
      </c>
      <c r="E21" s="5">
        <f t="shared" si="2"/>
        <v>0</v>
      </c>
    </row>
    <row r="22" spans="1:5" ht="12.75">
      <c r="A22">
        <f t="shared" si="1"/>
        <v>8</v>
      </c>
      <c r="B22" s="8">
        <v>0</v>
      </c>
      <c r="C22" s="8">
        <v>0</v>
      </c>
      <c r="D22" s="4">
        <f t="shared" si="0"/>
        <v>0</v>
      </c>
      <c r="E22" s="5">
        <f t="shared" si="2"/>
        <v>0</v>
      </c>
    </row>
    <row r="23" spans="1:5" ht="12.75">
      <c r="A23">
        <f t="shared" si="1"/>
        <v>9</v>
      </c>
      <c r="B23" s="8">
        <v>0</v>
      </c>
      <c r="C23" s="8">
        <v>0</v>
      </c>
      <c r="D23" s="4">
        <f t="shared" si="0"/>
        <v>0</v>
      </c>
      <c r="E23" s="5">
        <f t="shared" si="2"/>
        <v>0</v>
      </c>
    </row>
    <row r="24" spans="1:5" ht="12.75">
      <c r="A24">
        <f t="shared" si="1"/>
        <v>10</v>
      </c>
      <c r="B24" s="8">
        <v>0</v>
      </c>
      <c r="C24" s="8">
        <v>0</v>
      </c>
      <c r="D24" s="4">
        <f t="shared" si="0"/>
        <v>0</v>
      </c>
      <c r="E24" s="5">
        <f t="shared" si="2"/>
        <v>0</v>
      </c>
    </row>
    <row r="26" spans="4:5" ht="12.75">
      <c r="D26" s="9" t="s">
        <v>10</v>
      </c>
      <c r="E26" s="10">
        <f>SUM(E14:E24)</f>
        <v>0.004368244670331478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AKG</dc:creator>
  <cp:keywords/>
  <dc:description/>
  <cp:lastModifiedBy>Harald Weber</cp:lastModifiedBy>
  <dcterms:created xsi:type="dcterms:W3CDTF">2000-06-06T17:14:47Z</dcterms:created>
  <dcterms:modified xsi:type="dcterms:W3CDTF">2003-11-27T10:57:32Z</dcterms:modified>
  <cp:category/>
  <cp:version/>
  <cp:contentType/>
  <cp:contentStatus/>
</cp:coreProperties>
</file>